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005" windowWidth="20520" windowHeight="4065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A46" i="6" l="1"/>
  <c r="AA44" i="6"/>
  <c r="AA42" i="6"/>
  <c r="AA40" i="6"/>
  <c r="AA38" i="6"/>
  <c r="AA36" i="6"/>
  <c r="AA19" i="6"/>
  <c r="AA17" i="6"/>
  <c r="AA15" i="6"/>
  <c r="AA13" i="6"/>
  <c r="AA11" i="6"/>
  <c r="AA9" i="6"/>
  <c r="T21" i="6" l="1"/>
  <c r="T23" i="6" s="1"/>
  <c r="T25" i="6" l="1"/>
  <c r="AA34" i="6" s="1"/>
  <c r="T48" i="6" s="1"/>
  <c r="V51" i="6" l="1"/>
  <c r="V55" i="6"/>
  <c r="T60" i="6"/>
</calcChain>
</file>

<file path=xl/sharedStrings.xml><?xml version="1.0" encoding="utf-8"?>
<sst xmlns="http://schemas.openxmlformats.org/spreadsheetml/2006/main" count="78" uniqueCount="39">
  <si>
    <t>円</t>
    <rPh sb="0" eb="1">
      <t>エン</t>
    </rPh>
    <phoneticPr fontId="1"/>
  </si>
  <si>
    <t>項目</t>
    <rPh sb="0" eb="2">
      <t>コウモク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</si>
  <si>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</si>
  <si>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</si>
  <si>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</si>
  <si>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経費明細書</t>
    <phoneticPr fontId="1"/>
  </si>
  <si>
    <t>税抜</t>
    <rPh sb="0" eb="1">
      <t>ゼイ</t>
    </rPh>
    <rPh sb="1" eb="2">
      <t>ヌ</t>
    </rPh>
    <phoneticPr fontId="1"/>
  </si>
  <si>
    <t>応援補助金　経費</t>
    <rPh sb="0" eb="2">
      <t>オウエン</t>
    </rPh>
    <phoneticPr fontId="1"/>
  </si>
  <si>
    <t>差額</t>
    <rPh sb="0" eb="2">
      <t>サガク</t>
    </rPh>
    <phoneticPr fontId="1"/>
  </si>
  <si>
    <t>※２　差額が出る場合は応援補助金の経費に上乗せできます</t>
    <rPh sb="3" eb="5">
      <t>サガク</t>
    </rPh>
    <rPh sb="6" eb="7">
      <t>デ</t>
    </rPh>
    <rPh sb="8" eb="10">
      <t>バアイ</t>
    </rPh>
    <rPh sb="11" eb="13">
      <t>オウエン</t>
    </rPh>
    <rPh sb="13" eb="16">
      <t>ホジョキン</t>
    </rPh>
    <rPh sb="17" eb="19">
      <t>ケイヒ</t>
    </rPh>
    <rPh sb="20" eb="22">
      <t>ウワノ</t>
    </rPh>
    <phoneticPr fontId="1"/>
  </si>
  <si>
    <t>※１　差額が出ない場合は、税抜合計額が再出発補助金の補助対象経費となります</t>
    <rPh sb="3" eb="5">
      <t>サガク</t>
    </rPh>
    <rPh sb="6" eb="7">
      <t>デ</t>
    </rPh>
    <rPh sb="9" eb="11">
      <t>バアイ</t>
    </rPh>
    <rPh sb="13" eb="15">
      <t>ゼイヌキ</t>
    </rPh>
    <rPh sb="15" eb="17">
      <t>ゴウケイ</t>
    </rPh>
    <rPh sb="17" eb="18">
      <t>ガク</t>
    </rPh>
    <rPh sb="19" eb="22">
      <t>サイシュッパツ</t>
    </rPh>
    <rPh sb="22" eb="25">
      <t>ホジョキン</t>
    </rPh>
    <rPh sb="26" eb="28">
      <t>ホジョ</t>
    </rPh>
    <rPh sb="28" eb="30">
      <t>タイショウ</t>
    </rPh>
    <rPh sb="30" eb="32">
      <t>ケイヒ</t>
    </rPh>
    <phoneticPr fontId="1"/>
  </si>
  <si>
    <t>事業再出発支援補助金　経費</t>
    <phoneticPr fontId="1"/>
  </si>
  <si>
    <t>経費合計</t>
    <rPh sb="0" eb="2">
      <t>ケイヒ</t>
    </rPh>
    <rPh sb="2" eb="4">
      <t>ゴウケイ</t>
    </rPh>
    <phoneticPr fontId="1"/>
  </si>
  <si>
    <t>金額（円単位、消費税抜き）</t>
    <rPh sb="0" eb="2">
      <t>キンガク</t>
    </rPh>
    <phoneticPr fontId="1"/>
  </si>
  <si>
    <t>金額（円単位、消費税抜き）</t>
    <rPh sb="0" eb="2">
      <t>キンガク</t>
    </rPh>
    <rPh sb="3" eb="4">
      <t>エン</t>
    </rPh>
    <rPh sb="4" eb="6">
      <t>タンイ</t>
    </rPh>
    <rPh sb="7" eb="10">
      <t>ショウヒゼイ</t>
    </rPh>
    <rPh sb="10" eb="11">
      <t>ヌ</t>
    </rPh>
    <phoneticPr fontId="1"/>
  </si>
  <si>
    <t>事業再出発補助金を申請される場合は、事業再出発補助金から順に記載してください</t>
    <phoneticPr fontId="1"/>
  </si>
  <si>
    <t>事業再出発補助金を申請されない場合は、応援補助金から順に記載してください</t>
    <rPh sb="15" eb="17">
      <t>バアイ</t>
    </rPh>
    <rPh sb="19" eb="21">
      <t>オウエン</t>
    </rPh>
    <rPh sb="21" eb="24">
      <t>ホジョキン</t>
    </rPh>
    <rPh sb="26" eb="27">
      <t>ジュン</t>
    </rPh>
    <rPh sb="28" eb="30">
      <t>キサイ</t>
    </rPh>
    <phoneticPr fontId="1"/>
  </si>
  <si>
    <t>＜注意＞</t>
    <rPh sb="1" eb="3">
      <t>チュウイ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</si>
  <si>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</si>
  <si>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</si>
  <si>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</si>
  <si>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</si>
  <si>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</si>
  <si>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</si>
  <si>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上限</t>
    <rPh sb="0" eb="2">
      <t>ジョウゲン</t>
    </rPh>
    <phoneticPr fontId="1"/>
  </si>
  <si>
    <t>Ｃ×２／３＝</t>
    <phoneticPr fontId="1"/>
  </si>
  <si>
    <t>Ｃ×１／２＝</t>
    <phoneticPr fontId="1"/>
  </si>
  <si>
    <t>中小　　　　　　　　　　　　企業者</t>
    <rPh sb="0" eb="2">
      <t>チュウショウ</t>
    </rPh>
    <rPh sb="14" eb="16">
      <t>キギョウ</t>
    </rPh>
    <rPh sb="16" eb="17">
      <t>シャ</t>
    </rPh>
    <phoneticPr fontId="1"/>
  </si>
  <si>
    <t>小規模　　　　　　　　　　　　事業者等</t>
    <rPh sb="0" eb="3">
      <t>ショウキボ</t>
    </rPh>
    <rPh sb="15" eb="16">
      <t>コト</t>
    </rPh>
    <rPh sb="16" eb="18">
      <t>ギョウシャ</t>
    </rPh>
    <rPh sb="18" eb="19">
      <t>ナド</t>
    </rPh>
    <phoneticPr fontId="1"/>
  </si>
  <si>
    <t>事業再出発支援補助金の領収書</t>
    <rPh sb="11" eb="14">
      <t>リョウシュウショ</t>
    </rPh>
    <phoneticPr fontId="1"/>
  </si>
  <si>
    <t>応援補助金の領収書</t>
    <rPh sb="0" eb="2">
      <t>オウエン</t>
    </rPh>
    <rPh sb="6" eb="9">
      <t>リョウシュウショ</t>
    </rPh>
    <phoneticPr fontId="1"/>
  </si>
  <si>
    <t>領収書添付用紙</t>
    <rPh sb="0" eb="3">
      <t>リョウシュウショ</t>
    </rPh>
    <rPh sb="3" eb="5">
      <t>テンプ</t>
    </rPh>
    <rPh sb="5" eb="7">
      <t>ヨウシ</t>
    </rPh>
    <phoneticPr fontId="1"/>
  </si>
  <si>
    <t>有効な領収書　①取組実施期間（領収日）４/1～８/３１、②宛名が申請者名義、③経費の明細が記載されたもの</t>
    <rPh sb="0" eb="2">
      <t>ユウコウ</t>
    </rPh>
    <rPh sb="3" eb="6">
      <t>リョウシュウショ</t>
    </rPh>
    <rPh sb="8" eb="9">
      <t>ト</t>
    </rPh>
    <rPh sb="9" eb="10">
      <t>ク</t>
    </rPh>
    <rPh sb="10" eb="12">
      <t>ジッシ</t>
    </rPh>
    <rPh sb="12" eb="14">
      <t>キカン</t>
    </rPh>
    <rPh sb="15" eb="18">
      <t>リョウシュウビ</t>
    </rPh>
    <rPh sb="29" eb="31">
      <t>アテナ</t>
    </rPh>
    <rPh sb="32" eb="35">
      <t>シンセイシャ</t>
    </rPh>
    <rPh sb="35" eb="37">
      <t>メイギ</t>
    </rPh>
    <rPh sb="39" eb="41">
      <t>ケイヒ</t>
    </rPh>
    <rPh sb="42" eb="44">
      <t>メイサイ</t>
    </rPh>
    <rPh sb="45" eb="47">
      <t>キサイ</t>
    </rPh>
    <phoneticPr fontId="1"/>
  </si>
  <si>
    <t>再出発補助金に差額（Ｂの額）が出ている場合は、差額（Ｂの額）を応援補助金の経費額に上乗せできるため、この欄に転記し、応援補助金の計算に含めてください→</t>
    <rPh sb="0" eb="3">
      <t>サイシュッパツ</t>
    </rPh>
    <rPh sb="3" eb="6">
      <t>ホジョキン</t>
    </rPh>
    <rPh sb="7" eb="9">
      <t>サガク</t>
    </rPh>
    <rPh sb="12" eb="13">
      <t>ガク</t>
    </rPh>
    <rPh sb="15" eb="16">
      <t>デ</t>
    </rPh>
    <rPh sb="19" eb="21">
      <t>バアイ</t>
    </rPh>
    <rPh sb="23" eb="25">
      <t>サガク</t>
    </rPh>
    <rPh sb="28" eb="29">
      <t>ガク</t>
    </rPh>
    <rPh sb="31" eb="33">
      <t>オウエン</t>
    </rPh>
    <rPh sb="33" eb="36">
      <t>ホジョキン</t>
    </rPh>
    <rPh sb="37" eb="39">
      <t>ケイヒ</t>
    </rPh>
    <rPh sb="39" eb="40">
      <t>ガク</t>
    </rPh>
    <rPh sb="41" eb="43">
      <t>ウワノ</t>
    </rPh>
    <rPh sb="52" eb="53">
      <t>ラン</t>
    </rPh>
    <rPh sb="54" eb="56">
      <t>テンキ</t>
    </rPh>
    <rPh sb="58" eb="60">
      <t>オウエン</t>
    </rPh>
    <rPh sb="60" eb="63">
      <t>ホジョキン</t>
    </rPh>
    <rPh sb="64" eb="66">
      <t>ケイサン</t>
    </rPh>
    <rPh sb="67" eb="68">
      <t>フク</t>
    </rPh>
    <phoneticPr fontId="1"/>
  </si>
  <si>
    <t>千円未満切捨て</t>
    <rPh sb="0" eb="2">
      <t>センエン</t>
    </rPh>
    <rPh sb="2" eb="4">
      <t>ミマン</t>
    </rPh>
    <rPh sb="4" eb="5">
      <t>キ</t>
    </rPh>
    <rPh sb="5" eb="6">
      <t>ス</t>
    </rPh>
    <phoneticPr fontId="1"/>
  </si>
  <si>
    <t>千円未満切捨て</t>
    <phoneticPr fontId="1"/>
  </si>
  <si>
    <r>
      <rPr>
        <sz val="48"/>
        <color theme="0" tint="-0.499984740745262"/>
        <rFont val="ＭＳ Ｐゴシック"/>
        <family val="3"/>
        <charset val="128"/>
        <scheme val="minor"/>
      </rPr>
      <t>領収書貼付欄　</t>
    </r>
    <r>
      <rPr>
        <sz val="22"/>
        <color theme="0" tint="-0.499984740745262"/>
        <rFont val="ＭＳ Ｐゴシック"/>
        <family val="2"/>
        <charset val="128"/>
        <scheme val="minor"/>
      </rPr>
      <t>　　　　　　　　　　　　　　　　　　　　　　　　　　　　　　　</t>
    </r>
    <r>
      <rPr>
        <sz val="12"/>
        <color theme="0" tint="-0.499984740745262"/>
        <rFont val="ＭＳ Ｐゴシック"/>
        <family val="3"/>
        <charset val="128"/>
        <scheme val="minor"/>
      </rPr>
      <t>領収書が複数ある場合はA４用紙に別添として貼付頂いても結構です</t>
    </r>
    <rPh sb="0" eb="3">
      <t>リョウシュウショ</t>
    </rPh>
    <rPh sb="3" eb="5">
      <t>チョウフ</t>
    </rPh>
    <rPh sb="5" eb="6">
      <t>ラン</t>
    </rPh>
    <phoneticPr fontId="1"/>
  </si>
  <si>
    <t>Ａ－Ｂ＋Ｃ＝</t>
    <phoneticPr fontId="1"/>
  </si>
  <si>
    <t>上限額</t>
    <rPh sb="0" eb="3">
      <t>ジョウゲンガク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</si>
</sst>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sz val="22"/>
      <color theme="0" tint="-0.499984740745262"/>
      <name val="ＭＳ Ｐゴシック"/>
      <family val="2"/>
      <charset val="128"/>
      <scheme val="minor"/>
    </font>
    <font>
      <sz val="22"/>
      <color theme="0" tint="-0.499984740745262"/>
      <name val="ＭＳ Ｐゴシック"/>
      <family val="3"/>
      <charset val="128"/>
      <scheme val="minor"/>
    </font>
    <font>
      <sz val="12"/>
      <color theme="0" tint="-0.499984740745262"/>
      <name val="ＭＳ Ｐゴシック"/>
      <family val="3"/>
      <charset val="128"/>
      <scheme val="minor"/>
    </font>
    <font>
      <sz val="48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>
      <alignment vertical="center"/>
    </xf>
    <xf numFmtId="0" fontId="14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9" xfId="0" applyBorder="1">
      <alignment vertical="center"/>
    </xf>
    <xf numFmtId="0" fontId="4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0" fillId="0" borderId="0" xfId="0" applyFont="1" applyFill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 vertical="center" indent="1"/>
    </xf>
    <xf numFmtId="176" fontId="26" fillId="0" borderId="4" xfId="0" applyNumberFormat="1" applyFont="1" applyBorder="1" applyAlignment="1">
      <alignment horizontal="right" vertical="center" indent="1"/>
    </xf>
    <xf numFmtId="176" fontId="0" fillId="0" borderId="17" xfId="0" applyNumberForma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right" vertical="center" indent="1"/>
    </xf>
    <xf numFmtId="176" fontId="12" fillId="0" borderId="23" xfId="0" applyNumberFormat="1" applyFont="1" applyBorder="1" applyAlignment="1">
      <alignment horizontal="right" vertical="center" indent="1"/>
    </xf>
    <xf numFmtId="176" fontId="12" fillId="0" borderId="16" xfId="0" applyNumberFormat="1" applyFont="1" applyBorder="1" applyAlignment="1">
      <alignment horizontal="right" vertical="center" indent="1"/>
    </xf>
    <xf numFmtId="176" fontId="12" fillId="0" borderId="22" xfId="0" applyNumberFormat="1" applyFont="1" applyBorder="1" applyAlignment="1">
      <alignment horizontal="right" vertical="center" indent="1"/>
    </xf>
    <xf numFmtId="176" fontId="12" fillId="0" borderId="24" xfId="0" applyNumberFormat="1" applyFont="1" applyBorder="1" applyAlignment="1">
      <alignment horizontal="right" vertical="center" indent="1"/>
    </xf>
    <xf numFmtId="176" fontId="12" fillId="0" borderId="9" xfId="0" applyNumberFormat="1" applyFont="1" applyBorder="1" applyAlignment="1">
      <alignment horizontal="right" vertical="center" indent="1"/>
    </xf>
    <xf numFmtId="176" fontId="12" fillId="0" borderId="15" xfId="0" applyNumberFormat="1" applyFont="1" applyBorder="1" applyAlignment="1">
      <alignment horizontal="right" vertical="center" indent="1"/>
    </xf>
    <xf numFmtId="176" fontId="26" fillId="0" borderId="9" xfId="0" applyNumberFormat="1" applyFont="1" applyBorder="1" applyAlignment="1">
      <alignment horizontal="right" vertical="center" inden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176" fontId="25" fillId="0" borderId="23" xfId="0" applyNumberFormat="1" applyFont="1" applyBorder="1" applyAlignment="1">
      <alignment horizontal="right" vertical="center" indent="1"/>
    </xf>
    <xf numFmtId="176" fontId="25" fillId="0" borderId="16" xfId="0" applyNumberFormat="1" applyFont="1" applyBorder="1" applyAlignment="1">
      <alignment horizontal="right" vertical="center" indent="1"/>
    </xf>
    <xf numFmtId="176" fontId="25" fillId="0" borderId="22" xfId="0" applyNumberFormat="1" applyFont="1" applyBorder="1" applyAlignment="1">
      <alignment horizontal="right" vertical="center" indent="1"/>
    </xf>
    <xf numFmtId="176" fontId="25" fillId="0" borderId="24" xfId="0" applyNumberFormat="1" applyFont="1" applyBorder="1" applyAlignment="1">
      <alignment horizontal="right" vertical="center" indent="1"/>
    </xf>
    <xf numFmtId="176" fontId="25" fillId="0" borderId="9" xfId="0" applyNumberFormat="1" applyFont="1" applyBorder="1" applyAlignment="1">
      <alignment horizontal="right" vertical="center" indent="1"/>
    </xf>
    <xf numFmtId="176" fontId="25" fillId="0" borderId="15" xfId="0" applyNumberFormat="1" applyFont="1" applyBorder="1" applyAlignment="1">
      <alignment horizontal="right" vertical="center" indent="1"/>
    </xf>
    <xf numFmtId="176" fontId="25" fillId="0" borderId="11" xfId="0" applyNumberFormat="1" applyFont="1" applyBorder="1" applyAlignment="1">
      <alignment horizontal="right" vertical="center" indent="1"/>
    </xf>
    <xf numFmtId="176" fontId="25" fillId="0" borderId="13" xfId="0" applyNumberFormat="1" applyFont="1" applyBorder="1" applyAlignment="1">
      <alignment horizontal="right" vertical="center" indent="1"/>
    </xf>
    <xf numFmtId="0" fontId="17" fillId="2" borderId="1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190500</xdr:colOff>
      <xdr:row>34</xdr:row>
      <xdr:rowOff>12700</xdr:rowOff>
    </xdr:from>
    <xdr:to>
      <xdr:col>36</xdr:col>
      <xdr:colOff>25400</xdr:colOff>
      <xdr:row>34</xdr:row>
      <xdr:rowOff>12700</xdr:rowOff>
    </xdr:to>
    <xdr:cxnSp macro="">
      <xdr:nvCxnSpPr>
        <xdr:cNvPr id="3" name="直線矢印コネクタ 2"/>
        <xdr:cNvCxnSpPr/>
      </xdr:nvCxnSpPr>
      <xdr:spPr>
        <a:xfrm flipH="1">
          <a:off x="6692900" y="6870700"/>
          <a:ext cx="241300" cy="0"/>
        </a:xfrm>
        <a:prstGeom prst="straightConnector1">
          <a:avLst/>
        </a:prstGeom>
        <a:ln w="28575">
          <a:solidFill>
            <a:schemeClr val="tx1">
              <a:lumMod val="95000"/>
              <a:lumOff val="5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28576</xdr:colOff>
      <xdr:row>20</xdr:row>
      <xdr:rowOff>57148</xdr:rowOff>
    </xdr:from>
    <xdr:to>
      <xdr:col>9</xdr:col>
      <xdr:colOff>190501</xdr:colOff>
      <xdr:row>27</xdr:row>
      <xdr:rowOff>19050</xdr:rowOff>
    </xdr:to>
    <xdr:sp macro="" textlink="">
      <xdr:nvSpPr>
        <xdr:cNvPr id="5" name="四角形吹き出し 4"/>
        <xdr:cNvSpPr/>
      </xdr:nvSpPr>
      <xdr:spPr>
        <a:xfrm>
          <a:off x="247651" y="3543298"/>
          <a:ext cx="1924050" cy="1238252"/>
        </a:xfrm>
        <a:prstGeom prst="wedgeRectCallout">
          <a:avLst>
            <a:gd name="adj1" fmla="val -16182"/>
            <a:gd name="adj2" fmla="val 22845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申請書への転記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</a:t>
          </a:r>
          <a:r>
            <a:rPr kumimoji="1" lang="ja-JP" altLang="en-US" sz="1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申請書の③交付申請額「事業再出発支援補助金」の申請額</a:t>
          </a:r>
          <a:r>
            <a:rPr kumimoji="1" lang="ja-JP" altLang="en-US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に、Ａの金額</a:t>
          </a:r>
          <a:r>
            <a:rPr kumimoji="1" lang="en-US" altLang="ja-JP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(</a:t>
          </a:r>
          <a:r>
            <a:rPr kumimoji="1" lang="ja-JP" altLang="en-US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千円未満は切捨て</a:t>
          </a:r>
          <a:r>
            <a:rPr kumimoji="1" lang="en-US" altLang="ja-JP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)</a:t>
          </a:r>
          <a:r>
            <a:rPr kumimoji="1" lang="ja-JP" altLang="en-US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又は上限１０万円の低い額を記載</a:t>
          </a:r>
          <a:endParaRPr kumimoji="1" lang="en-US" altLang="ja-JP" sz="1000" b="0" cap="none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  <a:p>
          <a:pPr algn="ctr"/>
          <a:endParaRPr kumimoji="1" lang="ja-JP" altLang="en-US" sz="1000" b="0" cap="none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123825</xdr:colOff>
      <xdr:row>20</xdr:row>
      <xdr:rowOff>57150</xdr:rowOff>
    </xdr:from>
    <xdr:to>
      <xdr:col>11</xdr:col>
      <xdr:colOff>114300</xdr:colOff>
      <xdr:row>23</xdr:row>
      <xdr:rowOff>142875</xdr:rowOff>
    </xdr:to>
    <xdr:sp macro="" textlink="">
      <xdr:nvSpPr>
        <xdr:cNvPr id="6" name="左中かっこ 5"/>
        <xdr:cNvSpPr/>
      </xdr:nvSpPr>
      <xdr:spPr>
        <a:xfrm>
          <a:off x="1724025" y="3714750"/>
          <a:ext cx="190500" cy="628650"/>
        </a:xfrm>
        <a:prstGeom prst="lef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47</xdr:row>
      <xdr:rowOff>57150</xdr:rowOff>
    </xdr:from>
    <xdr:to>
      <xdr:col>8</xdr:col>
      <xdr:colOff>19050</xdr:colOff>
      <xdr:row>58</xdr:row>
      <xdr:rowOff>28576</xdr:rowOff>
    </xdr:to>
    <xdr:sp macro="" textlink="">
      <xdr:nvSpPr>
        <xdr:cNvPr id="7" name="四角形吹き出し 6"/>
        <xdr:cNvSpPr/>
      </xdr:nvSpPr>
      <xdr:spPr>
        <a:xfrm>
          <a:off x="66675" y="8258175"/>
          <a:ext cx="1733550" cy="1876426"/>
        </a:xfrm>
        <a:prstGeom prst="wedgeRectCallout">
          <a:avLst>
            <a:gd name="adj1" fmla="val -16182"/>
            <a:gd name="adj2" fmla="val 22845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 u="sng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【</a:t>
          </a:r>
          <a:r>
            <a:rPr kumimoji="1" lang="ja-JP" altLang="en-US" sz="1000" b="1" u="sng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補助金申請書への転記</a:t>
          </a:r>
          <a:r>
            <a:rPr kumimoji="1" lang="en-US" altLang="ja-JP" sz="1000" b="1" u="sng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】</a:t>
          </a:r>
          <a:r>
            <a:rPr kumimoji="1" lang="ja-JP" altLang="en-US" sz="1000" b="1" u="sng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　　　　　　　　　　　　　</a:t>
          </a:r>
          <a:r>
            <a:rPr kumimoji="1" lang="ja-JP" altLang="en-US" sz="1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申請書の③交付申請額「応援補助金」の申請額</a:t>
          </a:r>
          <a:r>
            <a:rPr kumimoji="1" lang="ja-JP" altLang="en-US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に、小規模事業者等の場合はＤの金額または上限２０万円の低い額、中小企業者の場合はＥの金額または上限３０万円の低い額を記載</a:t>
          </a:r>
          <a:endParaRPr kumimoji="1" lang="en-US" altLang="ja-JP" sz="1000" b="0" cap="none" spc="0">
            <a:ln>
              <a:noFill/>
            </a:ln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9525</xdr:colOff>
      <xdr:row>49</xdr:row>
      <xdr:rowOff>161924</xdr:rowOff>
    </xdr:from>
    <xdr:to>
      <xdr:col>9</xdr:col>
      <xdr:colOff>0</xdr:colOff>
      <xdr:row>56</xdr:row>
      <xdr:rowOff>85725</xdr:rowOff>
    </xdr:to>
    <xdr:sp macro="" textlink="">
      <xdr:nvSpPr>
        <xdr:cNvPr id="8" name="左中かっこ 7"/>
        <xdr:cNvSpPr/>
      </xdr:nvSpPr>
      <xdr:spPr>
        <a:xfrm>
          <a:off x="1571625" y="8724899"/>
          <a:ext cx="190500" cy="1114426"/>
        </a:xfrm>
        <a:prstGeom prst="lef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180976</xdr:colOff>
      <xdr:row>61</xdr:row>
      <xdr:rowOff>142875</xdr:rowOff>
    </xdr:from>
    <xdr:to>
      <xdr:col>35</xdr:col>
      <xdr:colOff>19052</xdr:colOff>
      <xdr:row>62</xdr:row>
      <xdr:rowOff>142876</xdr:rowOff>
    </xdr:to>
    <xdr:sp macro="" textlink="">
      <xdr:nvSpPr>
        <xdr:cNvPr id="9" name="四角形吹き出し 8"/>
        <xdr:cNvSpPr/>
      </xdr:nvSpPr>
      <xdr:spPr>
        <a:xfrm>
          <a:off x="1943101" y="10715625"/>
          <a:ext cx="5038726" cy="266701"/>
        </a:xfrm>
        <a:prstGeom prst="wedgeRectCallout">
          <a:avLst>
            <a:gd name="adj1" fmla="val -16182"/>
            <a:gd name="adj2" fmla="val 22845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申請書への転記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 b="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</a:rPr>
            <a:t>申請書の②経費の合計額</a:t>
          </a:r>
          <a:r>
            <a:rPr kumimoji="1" lang="ja-JP" altLang="en-US" sz="1000" b="0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にＦの金額を記載</a:t>
          </a:r>
        </a:p>
      </xdr:txBody>
    </xdr:sp>
    <xdr:clientData/>
  </xdr:twoCellAnchor>
  <xdr:twoCellAnchor>
    <xdr:from>
      <xdr:col>33</xdr:col>
      <xdr:colOff>95250</xdr:colOff>
      <xdr:row>60</xdr:row>
      <xdr:rowOff>85725</xdr:rowOff>
    </xdr:from>
    <xdr:to>
      <xdr:col>33</xdr:col>
      <xdr:colOff>95250</xdr:colOff>
      <xdr:row>61</xdr:row>
      <xdr:rowOff>104775</xdr:rowOff>
    </xdr:to>
    <xdr:cxnSp macro="">
      <xdr:nvCxnSpPr>
        <xdr:cNvPr id="11" name="直線矢印コネクタ 10"/>
        <xdr:cNvCxnSpPr/>
      </xdr:nvCxnSpPr>
      <xdr:spPr>
        <a:xfrm>
          <a:off x="6657975" y="10477500"/>
          <a:ext cx="0" cy="200025"/>
        </a:xfrm>
        <a:prstGeom prst="straightConnector1">
          <a:avLst/>
        </a:prstGeom>
        <a:ln w="3810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 b="0">
            <a:ln w="9525">
              <a:solidFill>
                <a:schemeClr val="tx1"/>
              </a:solidFill>
            </a:ln>
            <a:latin typeface="+mn-ea"/>
            <a:ea typeface="+mn-ea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8"/>
  <sheetViews>
    <sheetView tabSelected="1" zoomScaleNormal="100" workbookViewId="0">
      <selection activeCell="AS41" sqref="AS41"/>
    </sheetView>
  </sheetViews>
  <sheetFormatPr defaultRowHeight="13.5" x14ac:dyDescent="0.15"/>
  <cols>
    <col min="1" max="1" width="2.875" customWidth="1"/>
    <col min="2" max="2" width="4.75" customWidth="1"/>
    <col min="3" max="36" width="2.625" customWidth="1"/>
    <col min="37" max="37" width="1.125" customWidth="1"/>
    <col min="38" max="63" width="2.625" customWidth="1"/>
  </cols>
  <sheetData>
    <row r="1" spans="2:37" ht="13.5" customHeight="1" x14ac:dyDescent="0.15">
      <c r="B1" s="49" t="s">
        <v>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ht="12.75" customHeight="1" x14ac:dyDescent="0.1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2:37" ht="13.5" customHeight="1" x14ac:dyDescent="0.15">
      <c r="B3" s="5" t="s">
        <v>17</v>
      </c>
      <c r="C3" s="4"/>
      <c r="E3" s="5" t="s">
        <v>15</v>
      </c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37" x14ac:dyDescent="0.15">
      <c r="C4" s="5"/>
      <c r="E4" t="s">
        <v>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2:37" ht="14.25" customHeight="1" x14ac:dyDescent="0.15"/>
    <row r="6" spans="2:37" ht="13.5" customHeight="1" x14ac:dyDescent="0.15">
      <c r="B6" s="64" t="s">
        <v>11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144"/>
      <c r="AJ6" s="5"/>
      <c r="AK6" s="5"/>
    </row>
    <row r="7" spans="2:37" ht="13.5" customHeight="1" x14ac:dyDescent="0.1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144"/>
      <c r="AJ7" s="5"/>
      <c r="AK7" s="5"/>
    </row>
    <row r="8" spans="2:37" ht="17.25" customHeight="1" x14ac:dyDescent="0.15">
      <c r="B8" s="50" t="s">
        <v>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 t="s">
        <v>2</v>
      </c>
      <c r="S8" s="50"/>
      <c r="T8" s="50"/>
      <c r="U8" s="50"/>
      <c r="V8" s="50" t="s">
        <v>3</v>
      </c>
      <c r="W8" s="50"/>
      <c r="X8" s="50"/>
      <c r="Y8" s="50"/>
      <c r="Z8" s="50" t="s">
        <v>13</v>
      </c>
      <c r="AA8" s="50"/>
      <c r="AB8" s="50"/>
      <c r="AC8" s="50"/>
      <c r="AD8" s="50"/>
      <c r="AE8" s="50"/>
      <c r="AF8" s="50"/>
      <c r="AG8" s="50"/>
      <c r="AH8" s="50"/>
      <c r="AI8" s="50"/>
    </row>
    <row r="9" spans="2:37" x14ac:dyDescent="0.15">
      <c r="B9" s="51">
        <v>1</v>
      </c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56"/>
      <c r="S9" s="56"/>
      <c r="T9" s="56"/>
      <c r="U9" s="56"/>
      <c r="V9" s="76"/>
      <c r="W9" s="76"/>
      <c r="X9" s="76"/>
      <c r="Y9" s="76"/>
      <c r="Z9" s="77" t="s">
        <v>6</v>
      </c>
      <c r="AA9" s="54">
        <f>R9*V9</f>
        <v>0</v>
      </c>
      <c r="AB9" s="54"/>
      <c r="AC9" s="54"/>
      <c r="AD9" s="54"/>
      <c r="AE9" s="54"/>
      <c r="AF9" s="54"/>
      <c r="AG9" s="54"/>
      <c r="AH9" s="54"/>
      <c r="AI9" s="52" t="s">
        <v>0</v>
      </c>
    </row>
    <row r="10" spans="2:37" x14ac:dyDescent="0.15">
      <c r="B10" s="50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56"/>
      <c r="S10" s="56"/>
      <c r="T10" s="56"/>
      <c r="U10" s="56"/>
      <c r="V10" s="76"/>
      <c r="W10" s="76"/>
      <c r="X10" s="76"/>
      <c r="Y10" s="76"/>
      <c r="Z10" s="78"/>
      <c r="AA10" s="55"/>
      <c r="AB10" s="55"/>
      <c r="AC10" s="55"/>
      <c r="AD10" s="55"/>
      <c r="AE10" s="55"/>
      <c r="AF10" s="55"/>
      <c r="AG10" s="55"/>
      <c r="AH10" s="55"/>
      <c r="AI10" s="53"/>
    </row>
    <row r="11" spans="2:37" x14ac:dyDescent="0.15">
      <c r="B11" s="50">
        <v>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6"/>
      <c r="S11" s="56"/>
      <c r="T11" s="56"/>
      <c r="U11" s="56"/>
      <c r="V11" s="76"/>
      <c r="W11" s="76"/>
      <c r="X11" s="76"/>
      <c r="Y11" s="76"/>
      <c r="Z11" s="77" t="s">
        <v>6</v>
      </c>
      <c r="AA11" s="54">
        <f t="shared" ref="AA11" si="0">R11*V11</f>
        <v>0</v>
      </c>
      <c r="AB11" s="54"/>
      <c r="AC11" s="54"/>
      <c r="AD11" s="54"/>
      <c r="AE11" s="54"/>
      <c r="AF11" s="54"/>
      <c r="AG11" s="54"/>
      <c r="AH11" s="54"/>
      <c r="AI11" s="52" t="s">
        <v>0</v>
      </c>
    </row>
    <row r="12" spans="2:37" x14ac:dyDescent="0.1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6"/>
      <c r="S12" s="56"/>
      <c r="T12" s="56"/>
      <c r="U12" s="56"/>
      <c r="V12" s="76"/>
      <c r="W12" s="76"/>
      <c r="X12" s="76"/>
      <c r="Y12" s="76"/>
      <c r="Z12" s="78"/>
      <c r="AA12" s="55"/>
      <c r="AB12" s="55"/>
      <c r="AC12" s="55"/>
      <c r="AD12" s="55"/>
      <c r="AE12" s="55"/>
      <c r="AF12" s="55"/>
      <c r="AG12" s="55"/>
      <c r="AH12" s="55"/>
      <c r="AI12" s="53"/>
    </row>
    <row r="13" spans="2:37" x14ac:dyDescent="0.15">
      <c r="B13" s="50">
        <v>3</v>
      </c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  <c r="R13" s="56"/>
      <c r="S13" s="56"/>
      <c r="T13" s="56"/>
      <c r="U13" s="56"/>
      <c r="V13" s="76"/>
      <c r="W13" s="76"/>
      <c r="X13" s="76"/>
      <c r="Y13" s="76"/>
      <c r="Z13" s="77" t="s">
        <v>6</v>
      </c>
      <c r="AA13" s="54">
        <f t="shared" ref="AA13" si="1">R13*V13</f>
        <v>0</v>
      </c>
      <c r="AB13" s="54"/>
      <c r="AC13" s="54"/>
      <c r="AD13" s="54"/>
      <c r="AE13" s="54"/>
      <c r="AF13" s="54"/>
      <c r="AG13" s="54"/>
      <c r="AH13" s="54"/>
      <c r="AI13" s="52" t="s">
        <v>0</v>
      </c>
    </row>
    <row r="14" spans="2:37" x14ac:dyDescent="0.15">
      <c r="B14" s="50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56"/>
      <c r="S14" s="56"/>
      <c r="T14" s="56"/>
      <c r="U14" s="56"/>
      <c r="V14" s="76"/>
      <c r="W14" s="76"/>
      <c r="X14" s="76"/>
      <c r="Y14" s="76"/>
      <c r="Z14" s="78"/>
      <c r="AA14" s="55"/>
      <c r="AB14" s="55"/>
      <c r="AC14" s="55"/>
      <c r="AD14" s="55"/>
      <c r="AE14" s="55"/>
      <c r="AF14" s="55"/>
      <c r="AG14" s="55"/>
      <c r="AH14" s="55"/>
      <c r="AI14" s="53"/>
    </row>
    <row r="15" spans="2:37" x14ac:dyDescent="0.15">
      <c r="B15" s="50">
        <v>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6"/>
      <c r="S15" s="56"/>
      <c r="T15" s="56"/>
      <c r="U15" s="56"/>
      <c r="V15" s="76"/>
      <c r="W15" s="76"/>
      <c r="X15" s="76"/>
      <c r="Y15" s="76"/>
      <c r="Z15" s="77" t="s">
        <v>6</v>
      </c>
      <c r="AA15" s="54">
        <f t="shared" ref="AA15" si="2">R15*V15</f>
        <v>0</v>
      </c>
      <c r="AB15" s="54"/>
      <c r="AC15" s="54"/>
      <c r="AD15" s="54"/>
      <c r="AE15" s="54"/>
      <c r="AF15" s="54"/>
      <c r="AG15" s="54"/>
      <c r="AH15" s="54"/>
      <c r="AI15" s="52" t="s">
        <v>0</v>
      </c>
    </row>
    <row r="16" spans="2:37" x14ac:dyDescent="0.1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6"/>
      <c r="S16" s="56"/>
      <c r="T16" s="56"/>
      <c r="U16" s="56"/>
      <c r="V16" s="76"/>
      <c r="W16" s="76"/>
      <c r="X16" s="76"/>
      <c r="Y16" s="76"/>
      <c r="Z16" s="78"/>
      <c r="AA16" s="55"/>
      <c r="AB16" s="55"/>
      <c r="AC16" s="55"/>
      <c r="AD16" s="55"/>
      <c r="AE16" s="55"/>
      <c r="AF16" s="55"/>
      <c r="AG16" s="55"/>
      <c r="AH16" s="55"/>
      <c r="AI16" s="53"/>
    </row>
    <row r="17" spans="2:37" x14ac:dyDescent="0.15">
      <c r="B17" s="50">
        <v>5</v>
      </c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56"/>
      <c r="S17" s="56"/>
      <c r="T17" s="56"/>
      <c r="U17" s="56"/>
      <c r="V17" s="76"/>
      <c r="W17" s="76"/>
      <c r="X17" s="76"/>
      <c r="Y17" s="76"/>
      <c r="Z17" s="77" t="s">
        <v>6</v>
      </c>
      <c r="AA17" s="54">
        <f t="shared" ref="AA17" si="3">R17*V17</f>
        <v>0</v>
      </c>
      <c r="AB17" s="54"/>
      <c r="AC17" s="54"/>
      <c r="AD17" s="54"/>
      <c r="AE17" s="54"/>
      <c r="AF17" s="54"/>
      <c r="AG17" s="54"/>
      <c r="AH17" s="54"/>
      <c r="AI17" s="52" t="s">
        <v>0</v>
      </c>
    </row>
    <row r="18" spans="2:37" x14ac:dyDescent="0.15">
      <c r="B18" s="50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56"/>
      <c r="S18" s="56"/>
      <c r="T18" s="56"/>
      <c r="U18" s="56"/>
      <c r="V18" s="76"/>
      <c r="W18" s="76"/>
      <c r="X18" s="76"/>
      <c r="Y18" s="76"/>
      <c r="Z18" s="78"/>
      <c r="AA18" s="55"/>
      <c r="AB18" s="55"/>
      <c r="AC18" s="55"/>
      <c r="AD18" s="55"/>
      <c r="AE18" s="55"/>
      <c r="AF18" s="55"/>
      <c r="AG18" s="55"/>
      <c r="AH18" s="55"/>
      <c r="AI18" s="53"/>
    </row>
    <row r="19" spans="2:37" x14ac:dyDescent="0.15">
      <c r="B19" s="50"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6"/>
      <c r="S19" s="56"/>
      <c r="T19" s="56"/>
      <c r="U19" s="56"/>
      <c r="V19" s="76"/>
      <c r="W19" s="76"/>
      <c r="X19" s="76"/>
      <c r="Y19" s="76"/>
      <c r="Z19" s="80" t="s">
        <v>6</v>
      </c>
      <c r="AA19" s="54">
        <f t="shared" ref="AA19" si="4">R19*V19</f>
        <v>0</v>
      </c>
      <c r="AB19" s="54"/>
      <c r="AC19" s="54"/>
      <c r="AD19" s="54"/>
      <c r="AE19" s="54"/>
      <c r="AF19" s="54"/>
      <c r="AG19" s="54"/>
      <c r="AH19" s="54"/>
      <c r="AI19" s="52" t="s">
        <v>0</v>
      </c>
    </row>
    <row r="20" spans="2:37" ht="14.25" thickBot="1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82"/>
      <c r="N20" s="82"/>
      <c r="O20" s="82"/>
      <c r="P20" s="82"/>
      <c r="Q20" s="82"/>
      <c r="R20" s="86"/>
      <c r="S20" s="86"/>
      <c r="T20" s="86"/>
      <c r="U20" s="86"/>
      <c r="V20" s="87"/>
      <c r="W20" s="87"/>
      <c r="X20" s="87"/>
      <c r="Y20" s="87"/>
      <c r="Z20" s="81"/>
      <c r="AA20" s="55"/>
      <c r="AB20" s="55"/>
      <c r="AC20" s="55"/>
      <c r="AD20" s="55"/>
      <c r="AE20" s="55"/>
      <c r="AF20" s="55"/>
      <c r="AG20" s="55"/>
      <c r="AH20" s="55"/>
      <c r="AI20" s="79"/>
    </row>
    <row r="21" spans="2:37" ht="14.25" customHeight="1" thickTop="1" x14ac:dyDescent="0.15">
      <c r="D21" s="11"/>
      <c r="E21" s="11"/>
      <c r="F21" s="11"/>
      <c r="G21" s="11"/>
      <c r="H21" s="11"/>
      <c r="I21" s="11"/>
      <c r="J21" s="11"/>
      <c r="K21" s="2"/>
      <c r="L21" s="6"/>
      <c r="M21" s="145" t="s">
        <v>18</v>
      </c>
      <c r="N21" s="135"/>
      <c r="O21" s="136"/>
      <c r="P21" s="94" t="s">
        <v>4</v>
      </c>
      <c r="Q21" s="90"/>
      <c r="R21" s="90"/>
      <c r="S21" s="91"/>
      <c r="T21" s="101">
        <f>SUM(AA9:AH20)</f>
        <v>0</v>
      </c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3"/>
      <c r="AH21" s="38" t="s">
        <v>0</v>
      </c>
      <c r="AI21" s="39"/>
    </row>
    <row r="22" spans="2:37" ht="14.25" customHeight="1" thickBot="1" x14ac:dyDescent="0.2">
      <c r="D22" s="13"/>
      <c r="E22" s="13"/>
      <c r="F22" s="13"/>
      <c r="G22" s="13"/>
      <c r="H22" s="13"/>
      <c r="I22" s="13"/>
      <c r="J22" s="13"/>
      <c r="L22" s="1"/>
      <c r="M22" s="137"/>
      <c r="N22" s="138"/>
      <c r="O22" s="139"/>
      <c r="P22" s="95"/>
      <c r="Q22" s="92"/>
      <c r="R22" s="92"/>
      <c r="S22" s="93"/>
      <c r="T22" s="104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6"/>
      <c r="AH22" s="40"/>
      <c r="AI22" s="41"/>
    </row>
    <row r="23" spans="2:37" ht="14.25" customHeight="1" thickTop="1" x14ac:dyDescent="0.15">
      <c r="O23" s="21"/>
      <c r="P23" s="90" t="s">
        <v>38</v>
      </c>
      <c r="Q23" s="90"/>
      <c r="R23" s="90"/>
      <c r="S23" s="91"/>
      <c r="T23" s="101">
        <f>IF(T21&gt;100000,100000,ROUNDDOWN(T21,-3))</f>
        <v>0</v>
      </c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  <c r="AH23" s="38" t="s">
        <v>0</v>
      </c>
      <c r="AI23" s="88"/>
    </row>
    <row r="24" spans="2:37" ht="14.25" customHeight="1" thickBot="1" x14ac:dyDescent="0.2">
      <c r="O24" s="22"/>
      <c r="P24" s="92"/>
      <c r="Q24" s="92"/>
      <c r="R24" s="92"/>
      <c r="S24" s="93"/>
      <c r="T24" s="104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6"/>
      <c r="AH24" s="40"/>
      <c r="AI24" s="89"/>
    </row>
    <row r="25" spans="2:37" ht="15" customHeight="1" thickTop="1" thickBot="1" x14ac:dyDescent="0.2">
      <c r="M25" s="134" t="s">
        <v>19</v>
      </c>
      <c r="N25" s="135"/>
      <c r="O25" s="136"/>
      <c r="P25" s="90" t="s">
        <v>8</v>
      </c>
      <c r="Q25" s="90"/>
      <c r="R25" s="90"/>
      <c r="S25" s="91"/>
      <c r="T25" s="101">
        <f>IF(T21&lt;=100000,0,T21-T23)</f>
        <v>0</v>
      </c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3"/>
      <c r="AH25" s="38" t="s">
        <v>0</v>
      </c>
      <c r="AI25" s="39"/>
      <c r="AJ25" s="14"/>
      <c r="AK25" s="8"/>
    </row>
    <row r="26" spans="2:37" ht="14.25" customHeight="1" thickTop="1" thickBot="1" x14ac:dyDescent="0.2">
      <c r="M26" s="137"/>
      <c r="N26" s="138"/>
      <c r="O26" s="139"/>
      <c r="P26" s="92"/>
      <c r="Q26" s="92"/>
      <c r="R26" s="92"/>
      <c r="S26" s="93"/>
      <c r="T26" s="104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6"/>
      <c r="AH26" s="40"/>
      <c r="AI26" s="41"/>
      <c r="AJ26" s="20"/>
      <c r="AK26" s="146"/>
    </row>
    <row r="27" spans="2:37" ht="14.25" thickTop="1" x14ac:dyDescent="0.15">
      <c r="P27" s="24" t="s">
        <v>10</v>
      </c>
      <c r="AJ27" s="1"/>
      <c r="AK27" s="146"/>
    </row>
    <row r="28" spans="2:37" x14ac:dyDescent="0.15">
      <c r="P28" s="23" t="s">
        <v>9</v>
      </c>
      <c r="AJ28" s="1"/>
      <c r="AK28" s="146"/>
    </row>
    <row r="29" spans="2:37" x14ac:dyDescent="0.15">
      <c r="I29" s="15"/>
      <c r="AJ29" s="1"/>
      <c r="AK29" s="146"/>
    </row>
    <row r="30" spans="2:37" ht="6" customHeight="1" x14ac:dyDescent="0.15">
      <c r="AJ30" s="1"/>
      <c r="AK30" s="146"/>
    </row>
    <row r="31" spans="2:37" ht="13.5" customHeight="1" x14ac:dyDescent="0.15">
      <c r="B31" s="64" t="s">
        <v>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144"/>
      <c r="AJ31" s="1"/>
      <c r="AK31" s="146"/>
    </row>
    <row r="32" spans="2:37" ht="13.5" customHeight="1" x14ac:dyDescent="0.1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144"/>
      <c r="AJ32" s="1"/>
      <c r="AK32" s="146"/>
    </row>
    <row r="33" spans="2:41" ht="18" customHeight="1" thickBot="1" x14ac:dyDescent="0.2">
      <c r="B33" s="50" t="s">
        <v>1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82" t="s">
        <v>2</v>
      </c>
      <c r="S33" s="82"/>
      <c r="T33" s="82"/>
      <c r="U33" s="82"/>
      <c r="V33" s="82" t="s">
        <v>3</v>
      </c>
      <c r="W33" s="82"/>
      <c r="X33" s="82"/>
      <c r="Y33" s="82"/>
      <c r="Z33" s="82" t="s">
        <v>14</v>
      </c>
      <c r="AA33" s="82"/>
      <c r="AB33" s="82"/>
      <c r="AC33" s="82"/>
      <c r="AD33" s="82"/>
      <c r="AE33" s="82"/>
      <c r="AF33" s="82"/>
      <c r="AG33" s="82"/>
      <c r="AH33" s="82"/>
      <c r="AI33" s="82"/>
      <c r="AJ33" s="1"/>
      <c r="AK33" s="146"/>
    </row>
    <row r="34" spans="2:41" ht="13.5" customHeight="1" thickTop="1" x14ac:dyDescent="0.15">
      <c r="B34" s="32" t="s">
        <v>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147" t="s">
        <v>6</v>
      </c>
      <c r="AA34" s="100">
        <f>IF(T25="－",0,T25)</f>
        <v>0</v>
      </c>
      <c r="AB34" s="100"/>
      <c r="AC34" s="100"/>
      <c r="AD34" s="100"/>
      <c r="AE34" s="100"/>
      <c r="AF34" s="100"/>
      <c r="AG34" s="100"/>
      <c r="AH34" s="100"/>
      <c r="AI34" s="96" t="s">
        <v>0</v>
      </c>
      <c r="AJ34" s="1"/>
      <c r="AK34" s="146"/>
    </row>
    <row r="35" spans="2:41" ht="14.25" customHeight="1" thickBot="1" x14ac:dyDescent="0.2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  <c r="Z35" s="148"/>
      <c r="AA35" s="107"/>
      <c r="AB35" s="107"/>
      <c r="AC35" s="107"/>
      <c r="AD35" s="107"/>
      <c r="AE35" s="107"/>
      <c r="AF35" s="107"/>
      <c r="AG35" s="107"/>
      <c r="AH35" s="107"/>
      <c r="AI35" s="97"/>
      <c r="AK35" s="146"/>
    </row>
    <row r="36" spans="2:41" ht="14.25" thickTop="1" x14ac:dyDescent="0.15">
      <c r="B36" s="51">
        <v>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98"/>
      <c r="S36" s="98"/>
      <c r="T36" s="98"/>
      <c r="U36" s="98"/>
      <c r="V36" s="51"/>
      <c r="W36" s="51"/>
      <c r="X36" s="51"/>
      <c r="Y36" s="51"/>
      <c r="Z36" s="149" t="s">
        <v>6</v>
      </c>
      <c r="AA36" s="100">
        <f>R36*V36</f>
        <v>0</v>
      </c>
      <c r="AB36" s="100"/>
      <c r="AC36" s="100"/>
      <c r="AD36" s="100"/>
      <c r="AE36" s="100"/>
      <c r="AF36" s="100"/>
      <c r="AG36" s="100"/>
      <c r="AH36" s="100"/>
      <c r="AI36" s="99" t="s">
        <v>0</v>
      </c>
      <c r="AK36" s="146"/>
    </row>
    <row r="37" spans="2:4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6"/>
      <c r="S37" s="56"/>
      <c r="T37" s="56"/>
      <c r="U37" s="56"/>
      <c r="V37" s="50"/>
      <c r="W37" s="50"/>
      <c r="X37" s="50"/>
      <c r="Y37" s="50"/>
      <c r="Z37" s="78"/>
      <c r="AA37" s="55"/>
      <c r="AB37" s="55"/>
      <c r="AC37" s="55"/>
      <c r="AD37" s="55"/>
      <c r="AE37" s="55"/>
      <c r="AF37" s="55"/>
      <c r="AG37" s="55"/>
      <c r="AH37" s="55"/>
      <c r="AI37" s="53"/>
      <c r="AK37" s="146"/>
    </row>
    <row r="38" spans="2:41" x14ac:dyDescent="0.15">
      <c r="B38" s="50">
        <v>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6"/>
      <c r="S38" s="56"/>
      <c r="T38" s="56"/>
      <c r="U38" s="56"/>
      <c r="V38" s="50"/>
      <c r="W38" s="50"/>
      <c r="X38" s="50"/>
      <c r="Y38" s="50"/>
      <c r="Z38" s="77" t="s">
        <v>6</v>
      </c>
      <c r="AA38" s="54">
        <f t="shared" ref="AA38" si="5">R38*V38</f>
        <v>0</v>
      </c>
      <c r="AB38" s="54"/>
      <c r="AC38" s="54"/>
      <c r="AD38" s="54"/>
      <c r="AE38" s="54"/>
      <c r="AF38" s="54"/>
      <c r="AG38" s="54"/>
      <c r="AH38" s="54"/>
      <c r="AI38" s="52" t="s">
        <v>0</v>
      </c>
      <c r="AK38" s="146"/>
    </row>
    <row r="39" spans="2:41" x14ac:dyDescent="0.1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6"/>
      <c r="S39" s="56"/>
      <c r="T39" s="56"/>
      <c r="U39" s="56"/>
      <c r="V39" s="50"/>
      <c r="W39" s="50"/>
      <c r="X39" s="50"/>
      <c r="Y39" s="50"/>
      <c r="Z39" s="78"/>
      <c r="AA39" s="55"/>
      <c r="AB39" s="55"/>
      <c r="AC39" s="55"/>
      <c r="AD39" s="55"/>
      <c r="AE39" s="55"/>
      <c r="AF39" s="55"/>
      <c r="AG39" s="55"/>
      <c r="AH39" s="55"/>
      <c r="AI39" s="53"/>
      <c r="AK39" s="146"/>
    </row>
    <row r="40" spans="2:41" x14ac:dyDescent="0.15">
      <c r="B40" s="50">
        <v>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6"/>
      <c r="S40" s="56"/>
      <c r="T40" s="56"/>
      <c r="U40" s="56"/>
      <c r="V40" s="50"/>
      <c r="W40" s="50"/>
      <c r="X40" s="50"/>
      <c r="Y40" s="50"/>
      <c r="Z40" s="77" t="s">
        <v>6</v>
      </c>
      <c r="AA40" s="54">
        <f t="shared" ref="AA40" si="6">R40*V40</f>
        <v>0</v>
      </c>
      <c r="AB40" s="54"/>
      <c r="AC40" s="54"/>
      <c r="AD40" s="54"/>
      <c r="AE40" s="54"/>
      <c r="AF40" s="54"/>
      <c r="AG40" s="54"/>
      <c r="AH40" s="54"/>
      <c r="AI40" s="52" t="s">
        <v>0</v>
      </c>
      <c r="AK40" s="146"/>
    </row>
    <row r="41" spans="2:41" ht="14.25" customHeight="1" x14ac:dyDescent="0.1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6"/>
      <c r="S41" s="56"/>
      <c r="T41" s="56"/>
      <c r="U41" s="56"/>
      <c r="V41" s="50"/>
      <c r="W41" s="50"/>
      <c r="X41" s="50"/>
      <c r="Y41" s="50"/>
      <c r="Z41" s="78"/>
      <c r="AA41" s="55"/>
      <c r="AB41" s="55"/>
      <c r="AC41" s="55"/>
      <c r="AD41" s="55"/>
      <c r="AE41" s="55"/>
      <c r="AF41" s="55"/>
      <c r="AG41" s="55"/>
      <c r="AH41" s="55"/>
      <c r="AI41" s="53"/>
      <c r="AK41" s="146"/>
    </row>
    <row r="42" spans="2:41" ht="14.25" customHeight="1" x14ac:dyDescent="0.15">
      <c r="B42" s="50">
        <v>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6"/>
      <c r="S42" s="56"/>
      <c r="T42" s="56"/>
      <c r="U42" s="56"/>
      <c r="V42" s="50"/>
      <c r="W42" s="50"/>
      <c r="X42" s="50"/>
      <c r="Y42" s="50"/>
      <c r="Z42" s="77" t="s">
        <v>6</v>
      </c>
      <c r="AA42" s="54">
        <f t="shared" ref="AA42" si="7">R42*V42</f>
        <v>0</v>
      </c>
      <c r="AB42" s="54"/>
      <c r="AC42" s="54"/>
      <c r="AD42" s="54"/>
      <c r="AE42" s="54"/>
      <c r="AF42" s="54"/>
      <c r="AG42" s="54"/>
      <c r="AH42" s="54"/>
      <c r="AI42" s="52" t="s">
        <v>0</v>
      </c>
      <c r="AK42" s="146"/>
    </row>
    <row r="43" spans="2:41" x14ac:dyDescent="0.1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6"/>
      <c r="S43" s="56"/>
      <c r="T43" s="56"/>
      <c r="U43" s="56"/>
      <c r="V43" s="50"/>
      <c r="W43" s="50"/>
      <c r="X43" s="50"/>
      <c r="Y43" s="50"/>
      <c r="Z43" s="78"/>
      <c r="AA43" s="55"/>
      <c r="AB43" s="55"/>
      <c r="AC43" s="55"/>
      <c r="AD43" s="55"/>
      <c r="AE43" s="55"/>
      <c r="AF43" s="55"/>
      <c r="AG43" s="55"/>
      <c r="AH43" s="55"/>
      <c r="AI43" s="53"/>
      <c r="AK43" s="146"/>
    </row>
    <row r="44" spans="2:41" x14ac:dyDescent="0.15">
      <c r="B44" s="50">
        <v>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6"/>
      <c r="S44" s="56"/>
      <c r="T44" s="56"/>
      <c r="U44" s="56"/>
      <c r="V44" s="50"/>
      <c r="W44" s="50"/>
      <c r="X44" s="50"/>
      <c r="Y44" s="50"/>
      <c r="Z44" s="77" t="s">
        <v>6</v>
      </c>
      <c r="AA44" s="54">
        <f t="shared" ref="AA44" si="8">R44*V44</f>
        <v>0</v>
      </c>
      <c r="AB44" s="54"/>
      <c r="AC44" s="54"/>
      <c r="AD44" s="54"/>
      <c r="AE44" s="54"/>
      <c r="AF44" s="54"/>
      <c r="AG44" s="54"/>
      <c r="AH44" s="54"/>
      <c r="AI44" s="52" t="s">
        <v>0</v>
      </c>
      <c r="AK44" s="146"/>
    </row>
    <row r="45" spans="2:41" x14ac:dyDescent="0.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6"/>
      <c r="S45" s="56"/>
      <c r="T45" s="56"/>
      <c r="U45" s="56"/>
      <c r="V45" s="50"/>
      <c r="W45" s="50"/>
      <c r="X45" s="50"/>
      <c r="Y45" s="50"/>
      <c r="Z45" s="78"/>
      <c r="AA45" s="55"/>
      <c r="AB45" s="55"/>
      <c r="AC45" s="55"/>
      <c r="AD45" s="55"/>
      <c r="AE45" s="55"/>
      <c r="AF45" s="55"/>
      <c r="AG45" s="55"/>
      <c r="AH45" s="55"/>
      <c r="AI45" s="53"/>
      <c r="AK45" s="146"/>
    </row>
    <row r="46" spans="2:41" x14ac:dyDescent="0.15">
      <c r="B46" s="50">
        <v>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6"/>
      <c r="S46" s="56"/>
      <c r="T46" s="56"/>
      <c r="U46" s="56"/>
      <c r="V46" s="50"/>
      <c r="W46" s="50"/>
      <c r="X46" s="50"/>
      <c r="Y46" s="50"/>
      <c r="Z46" s="77" t="s">
        <v>6</v>
      </c>
      <c r="AA46" s="54">
        <f t="shared" ref="AA46" si="9">R46*V46</f>
        <v>0</v>
      </c>
      <c r="AB46" s="54"/>
      <c r="AC46" s="54"/>
      <c r="AD46" s="54"/>
      <c r="AE46" s="54"/>
      <c r="AF46" s="54"/>
      <c r="AG46" s="54"/>
      <c r="AH46" s="54"/>
      <c r="AI46" s="52" t="s">
        <v>0</v>
      </c>
      <c r="AO46" s="2"/>
    </row>
    <row r="47" spans="2:41" ht="14.25" thickBo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86"/>
      <c r="S47" s="86"/>
      <c r="T47" s="86"/>
      <c r="U47" s="86"/>
      <c r="V47" s="82"/>
      <c r="W47" s="82"/>
      <c r="X47" s="82"/>
      <c r="Y47" s="82"/>
      <c r="Z47" s="81"/>
      <c r="AA47" s="107"/>
      <c r="AB47" s="107"/>
      <c r="AC47" s="107"/>
      <c r="AD47" s="107"/>
      <c r="AE47" s="107"/>
      <c r="AF47" s="107"/>
      <c r="AG47" s="107"/>
      <c r="AH47" s="107"/>
      <c r="AI47" s="79"/>
      <c r="AO47" s="2"/>
    </row>
    <row r="48" spans="2:41" ht="14.25" customHeight="1" thickTop="1" x14ac:dyDescent="0.15">
      <c r="D48" s="9"/>
      <c r="E48" s="9"/>
      <c r="F48" s="9"/>
      <c r="G48" s="27"/>
      <c r="I48" s="9"/>
      <c r="J48" s="9"/>
      <c r="K48" s="9"/>
      <c r="L48" s="10"/>
      <c r="M48" s="134" t="s">
        <v>20</v>
      </c>
      <c r="N48" s="135"/>
      <c r="O48" s="136"/>
      <c r="P48" s="94" t="s">
        <v>4</v>
      </c>
      <c r="Q48" s="90"/>
      <c r="R48" s="90"/>
      <c r="S48" s="91"/>
      <c r="T48" s="126">
        <f>SUM(AA34:AH47)</f>
        <v>0</v>
      </c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8"/>
      <c r="AH48" s="38" t="s">
        <v>0</v>
      </c>
      <c r="AI48" s="39"/>
      <c r="AO48" s="2"/>
    </row>
    <row r="49" spans="2:48" ht="14.25" customHeight="1" thickBot="1" x14ac:dyDescent="0.2">
      <c r="D49" s="13"/>
      <c r="E49" s="13"/>
      <c r="F49" s="13"/>
      <c r="I49" s="13"/>
      <c r="J49" s="13"/>
      <c r="K49" s="13"/>
      <c r="L49" s="12"/>
      <c r="M49" s="137"/>
      <c r="N49" s="138"/>
      <c r="O49" s="139"/>
      <c r="P49" s="95"/>
      <c r="Q49" s="92"/>
      <c r="R49" s="92"/>
      <c r="S49" s="93"/>
      <c r="T49" s="129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1"/>
      <c r="AH49" s="40"/>
      <c r="AI49" s="41"/>
      <c r="AO49" s="2"/>
      <c r="AP49" s="2"/>
    </row>
    <row r="50" spans="2:48" ht="15" customHeight="1" thickTop="1" thickBot="1" x14ac:dyDescent="0.2">
      <c r="H50" s="2"/>
      <c r="I50" s="2"/>
      <c r="J50" s="26"/>
      <c r="K50" s="26"/>
      <c r="L50" s="26"/>
      <c r="M50" s="26"/>
      <c r="N50" s="26"/>
      <c r="O50" s="26"/>
      <c r="P50" s="26"/>
      <c r="Q50" s="26"/>
      <c r="R50" s="26"/>
    </row>
    <row r="51" spans="2:48" ht="14.25" customHeight="1" thickTop="1" x14ac:dyDescent="0.15">
      <c r="D51" s="19"/>
      <c r="E51" s="19"/>
      <c r="F51" s="19"/>
      <c r="G51" s="28"/>
      <c r="H51" s="2"/>
      <c r="I51" s="30"/>
      <c r="J51" s="116" t="s">
        <v>28</v>
      </c>
      <c r="K51" s="116"/>
      <c r="L51" s="116"/>
      <c r="M51" s="110" t="s">
        <v>25</v>
      </c>
      <c r="N51" s="110"/>
      <c r="O51" s="110"/>
      <c r="P51" s="110"/>
      <c r="Q51" s="110"/>
      <c r="R51" s="111"/>
      <c r="S51" s="120" t="s">
        <v>21</v>
      </c>
      <c r="T51" s="121"/>
      <c r="U51" s="122"/>
      <c r="V51" s="132">
        <f>IF(T48*2/3&gt;200000,200000,ROUNDDOWN(T48*2/3,-3))</f>
        <v>0</v>
      </c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8"/>
      <c r="AH51" s="38" t="s">
        <v>0</v>
      </c>
      <c r="AI51" s="39"/>
    </row>
    <row r="52" spans="2:48" ht="14.25" customHeight="1" thickBot="1" x14ac:dyDescent="0.2">
      <c r="D52" s="19"/>
      <c r="E52" s="19"/>
      <c r="F52" s="19"/>
      <c r="G52" s="28"/>
      <c r="H52" s="29"/>
      <c r="I52" s="30"/>
      <c r="J52" s="117"/>
      <c r="K52" s="117"/>
      <c r="L52" s="117"/>
      <c r="M52" s="112"/>
      <c r="N52" s="112"/>
      <c r="O52" s="112"/>
      <c r="P52" s="112"/>
      <c r="Q52" s="112"/>
      <c r="R52" s="113"/>
      <c r="S52" s="123"/>
      <c r="T52" s="124"/>
      <c r="U52" s="125"/>
      <c r="V52" s="133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1"/>
      <c r="AH52" s="40"/>
      <c r="AI52" s="41"/>
    </row>
    <row r="53" spans="2:48" ht="14.25" customHeight="1" thickTop="1" x14ac:dyDescent="0.15">
      <c r="D53" s="19"/>
      <c r="E53" s="19"/>
      <c r="F53" s="19"/>
      <c r="G53" s="28"/>
      <c r="H53" s="19"/>
      <c r="L53" s="48" t="s">
        <v>34</v>
      </c>
      <c r="M53" s="48"/>
      <c r="N53" s="48"/>
      <c r="O53" s="48"/>
      <c r="P53" s="48"/>
      <c r="Q53" s="48"/>
      <c r="R53" s="48"/>
      <c r="S53" s="108" t="s">
        <v>24</v>
      </c>
      <c r="T53" s="119"/>
      <c r="U53" s="119"/>
      <c r="V53" s="108">
        <v>2</v>
      </c>
      <c r="W53" s="119"/>
      <c r="X53" s="118">
        <v>0</v>
      </c>
      <c r="Y53" s="119"/>
      <c r="Z53" s="118">
        <v>0</v>
      </c>
      <c r="AA53" s="109"/>
      <c r="AB53" s="108">
        <v>0</v>
      </c>
      <c r="AC53" s="143"/>
      <c r="AD53" s="119">
        <v>0</v>
      </c>
      <c r="AE53" s="119"/>
      <c r="AF53" s="118">
        <v>0</v>
      </c>
      <c r="AG53" s="109"/>
      <c r="AH53" s="108" t="s">
        <v>0</v>
      </c>
      <c r="AI53" s="109"/>
      <c r="AJ53" s="31"/>
    </row>
    <row r="54" spans="2:48" ht="7.5" customHeight="1" thickBot="1" x14ac:dyDescent="0.2">
      <c r="D54" s="19"/>
      <c r="E54" s="19"/>
      <c r="F54" s="19"/>
      <c r="G54" s="28"/>
      <c r="H54" s="28"/>
      <c r="I54" s="2"/>
      <c r="J54" s="26"/>
      <c r="K54" s="26"/>
      <c r="L54" s="26"/>
      <c r="M54" s="26"/>
      <c r="N54" s="26"/>
      <c r="O54" s="26"/>
      <c r="P54" s="26"/>
      <c r="Q54" s="26"/>
      <c r="R54" s="26"/>
      <c r="S54" s="7"/>
      <c r="T54" s="7"/>
      <c r="U54" s="7"/>
      <c r="V54" s="18"/>
    </row>
    <row r="55" spans="2:48" ht="14.25" customHeight="1" thickTop="1" x14ac:dyDescent="0.15">
      <c r="D55" s="19"/>
      <c r="E55" s="19"/>
      <c r="F55" s="19"/>
      <c r="G55" s="28"/>
      <c r="I55" s="30"/>
      <c r="J55" s="116" t="s">
        <v>27</v>
      </c>
      <c r="K55" s="116"/>
      <c r="L55" s="116"/>
      <c r="M55" s="114" t="s">
        <v>26</v>
      </c>
      <c r="N55" s="114"/>
      <c r="O55" s="114"/>
      <c r="P55" s="114"/>
      <c r="Q55" s="114"/>
      <c r="R55" s="115"/>
      <c r="S55" s="120" t="s">
        <v>22</v>
      </c>
      <c r="T55" s="121"/>
      <c r="U55" s="122"/>
      <c r="V55" s="132">
        <f>IF(T48*1/2&gt;300000,300000,ROUNDDOWN(T48*1/2,-3))</f>
        <v>0</v>
      </c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8"/>
      <c r="AH55" s="38" t="s">
        <v>0</v>
      </c>
      <c r="AI55" s="39"/>
    </row>
    <row r="56" spans="2:48" ht="14.25" thickBot="1" x14ac:dyDescent="0.2">
      <c r="G56" s="2"/>
      <c r="H56" s="29"/>
      <c r="I56" s="30"/>
      <c r="J56" s="117"/>
      <c r="K56" s="117"/>
      <c r="L56" s="117"/>
      <c r="M56" s="114"/>
      <c r="N56" s="114"/>
      <c r="O56" s="114"/>
      <c r="P56" s="114"/>
      <c r="Q56" s="114"/>
      <c r="R56" s="115"/>
      <c r="S56" s="123"/>
      <c r="T56" s="124"/>
      <c r="U56" s="125"/>
      <c r="V56" s="133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1"/>
      <c r="AH56" s="40"/>
      <c r="AI56" s="41"/>
    </row>
    <row r="57" spans="2:48" ht="14.25" thickTop="1" x14ac:dyDescent="0.15">
      <c r="D57" s="2"/>
      <c r="E57" s="2"/>
      <c r="F57" s="2"/>
      <c r="G57" s="2"/>
      <c r="H57" s="2"/>
      <c r="I57" s="2"/>
      <c r="J57" s="2"/>
      <c r="K57" s="2"/>
      <c r="L57" s="48" t="s">
        <v>35</v>
      </c>
      <c r="M57" s="48"/>
      <c r="N57" s="48"/>
      <c r="O57" s="48"/>
      <c r="P57" s="48"/>
      <c r="Q57" s="48"/>
      <c r="R57" s="48"/>
      <c r="S57" s="108" t="s">
        <v>24</v>
      </c>
      <c r="T57" s="119"/>
      <c r="U57" s="109"/>
      <c r="V57" s="119">
        <v>3</v>
      </c>
      <c r="W57" s="119"/>
      <c r="X57" s="118">
        <v>0</v>
      </c>
      <c r="Y57" s="119"/>
      <c r="Z57" s="118">
        <v>0</v>
      </c>
      <c r="AA57" s="109"/>
      <c r="AB57" s="108">
        <v>0</v>
      </c>
      <c r="AC57" s="119"/>
      <c r="AD57" s="118">
        <v>0</v>
      </c>
      <c r="AE57" s="119"/>
      <c r="AF57" s="118">
        <v>0</v>
      </c>
      <c r="AG57" s="119"/>
      <c r="AH57" s="108" t="s">
        <v>0</v>
      </c>
      <c r="AI57" s="109"/>
      <c r="AJ57" s="31"/>
    </row>
    <row r="58" spans="2:48" x14ac:dyDescent="0.15"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48" ht="8.25" customHeight="1" thickBot="1" x14ac:dyDescent="0.2">
      <c r="D59" s="2"/>
      <c r="E59" s="2"/>
      <c r="F59" s="26"/>
      <c r="G59" s="26"/>
      <c r="H59" s="26"/>
      <c r="I59" s="26"/>
      <c r="J59" s="26"/>
      <c r="K59" s="18"/>
      <c r="L59" s="18"/>
      <c r="M59" s="2"/>
      <c r="N59" s="18"/>
      <c r="AV59" s="2"/>
    </row>
    <row r="60" spans="2:48" ht="14.25" customHeight="1" thickTop="1" x14ac:dyDescent="0.15">
      <c r="B60" s="42" t="s">
        <v>37</v>
      </c>
      <c r="C60" s="43"/>
      <c r="D60" s="43"/>
      <c r="E60" s="43"/>
      <c r="F60" s="43"/>
      <c r="G60" s="43"/>
      <c r="H60" s="43"/>
      <c r="I60" s="43"/>
      <c r="J60" s="44"/>
      <c r="K60" s="140" t="s">
        <v>23</v>
      </c>
      <c r="L60" s="140"/>
      <c r="M60" s="136"/>
      <c r="N60" s="90" t="s">
        <v>12</v>
      </c>
      <c r="O60" s="90"/>
      <c r="P60" s="90"/>
      <c r="Q60" s="90"/>
      <c r="R60" s="90"/>
      <c r="S60" s="141"/>
      <c r="T60" s="126">
        <f>SUM(T48,T21)-AA34</f>
        <v>0</v>
      </c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/>
      <c r="AH60" s="38" t="s">
        <v>0</v>
      </c>
      <c r="AI60" s="39"/>
    </row>
    <row r="61" spans="2:48" ht="14.25" customHeight="1" thickBot="1" x14ac:dyDescent="0.2">
      <c r="B61" s="45"/>
      <c r="C61" s="46"/>
      <c r="D61" s="46"/>
      <c r="E61" s="46"/>
      <c r="F61" s="46"/>
      <c r="G61" s="46"/>
      <c r="H61" s="46"/>
      <c r="I61" s="46"/>
      <c r="J61" s="47"/>
      <c r="K61" s="138"/>
      <c r="L61" s="138"/>
      <c r="M61" s="139"/>
      <c r="N61" s="92"/>
      <c r="O61" s="92"/>
      <c r="P61" s="92"/>
      <c r="Q61" s="92"/>
      <c r="R61" s="92"/>
      <c r="S61" s="142"/>
      <c r="T61" s="129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1"/>
      <c r="AH61" s="40"/>
      <c r="AI61" s="41"/>
    </row>
    <row r="62" spans="2:48" ht="21" customHeight="1" thickTop="1" x14ac:dyDescent="0.15">
      <c r="F62" s="25"/>
      <c r="G62" s="25"/>
      <c r="H62" s="25"/>
      <c r="I62" s="25"/>
      <c r="J62" s="25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2:48" ht="13.5" customHeight="1" x14ac:dyDescent="0.15"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2:48" ht="3" customHeight="1" x14ac:dyDescent="0.15"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2:37" ht="15" customHeight="1" x14ac:dyDescent="0.15">
      <c r="B65" s="49" t="s">
        <v>31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</row>
    <row r="66" spans="2:37" ht="14.25" thickBot="1" x14ac:dyDescent="0.2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2:37" ht="27" thickTop="1" thickBot="1" x14ac:dyDescent="0.2">
      <c r="B67" s="57" t="s">
        <v>32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9"/>
      <c r="AK67" s="3"/>
    </row>
    <row r="68" spans="2:37" ht="13.5" customHeight="1" x14ac:dyDescent="0.15">
      <c r="B68" s="60" t="s">
        <v>29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2"/>
    </row>
    <row r="69" spans="2:37" ht="13.5" customHeight="1" x14ac:dyDescent="0.15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5"/>
    </row>
    <row r="70" spans="2:37" ht="13.5" customHeight="1" x14ac:dyDescent="0.15">
      <c r="B70" s="66" t="s">
        <v>36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</row>
    <row r="71" spans="2:37" ht="13.5" customHeight="1" x14ac:dyDescent="0.15"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</row>
    <row r="72" spans="2:37" ht="13.5" customHeight="1" x14ac:dyDescent="0.15"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</row>
    <row r="73" spans="2:37" ht="13.5" customHeight="1" x14ac:dyDescent="0.15"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</row>
    <row r="74" spans="2:37" ht="13.5" customHeight="1" x14ac:dyDescent="0.15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</row>
    <row r="75" spans="2:37" ht="13.5" customHeight="1" x14ac:dyDescent="0.15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</row>
    <row r="76" spans="2:37" ht="13.5" customHeight="1" x14ac:dyDescent="0.15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</row>
    <row r="77" spans="2:37" ht="13.5" customHeight="1" x14ac:dyDescent="0.15"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</row>
    <row r="78" spans="2:37" ht="13.5" customHeight="1" x14ac:dyDescent="0.15"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</row>
    <row r="79" spans="2:37" ht="13.5" customHeight="1" x14ac:dyDescent="0.15"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</row>
    <row r="80" spans="2:37" ht="13.5" customHeight="1" x14ac:dyDescent="0.15"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</row>
    <row r="81" spans="2:36" ht="13.5" customHeight="1" x14ac:dyDescent="0.15"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</row>
    <row r="82" spans="2:36" ht="13.5" customHeight="1" x14ac:dyDescent="0.15"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</row>
    <row r="83" spans="2:36" ht="13.5" customHeight="1" x14ac:dyDescent="0.15">
      <c r="B83" s="6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</row>
    <row r="84" spans="2:36" ht="13.5" customHeight="1" x14ac:dyDescent="0.15"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</row>
    <row r="85" spans="2:36" ht="13.5" customHeight="1" x14ac:dyDescent="0.15">
      <c r="B85" s="66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</row>
    <row r="86" spans="2:36" ht="13.5" customHeight="1" x14ac:dyDescent="0.15">
      <c r="B86" s="6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</row>
    <row r="87" spans="2:36" ht="13.5" customHeight="1" x14ac:dyDescent="0.15"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</row>
    <row r="88" spans="2:36" ht="13.5" customHeight="1" x14ac:dyDescent="0.15"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</row>
    <row r="89" spans="2:36" ht="13.5" customHeight="1" x14ac:dyDescent="0.15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</row>
    <row r="90" spans="2:36" ht="13.5" customHeight="1" x14ac:dyDescent="0.15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</row>
    <row r="91" spans="2:36" ht="13.5" customHeight="1" x14ac:dyDescent="0.15"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</row>
    <row r="92" spans="2:36" ht="13.5" customHeight="1" x14ac:dyDescent="0.15">
      <c r="B92" s="66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</row>
    <row r="93" spans="2:36" ht="13.5" customHeight="1" x14ac:dyDescent="0.15"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</row>
    <row r="94" spans="2:36" ht="13.5" customHeight="1" x14ac:dyDescent="0.15">
      <c r="B94" s="63" t="s">
        <v>30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5"/>
    </row>
    <row r="95" spans="2:36" ht="13.5" customHeight="1" x14ac:dyDescent="0.15"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5"/>
    </row>
    <row r="96" spans="2:36" ht="13.5" customHeight="1" x14ac:dyDescent="0.15">
      <c r="B96" s="69" t="s">
        <v>36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1"/>
    </row>
    <row r="97" spans="2:36" x14ac:dyDescent="0.15">
      <c r="B97" s="72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1"/>
    </row>
    <row r="98" spans="2:36" x14ac:dyDescent="0.15">
      <c r="B98" s="72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1"/>
    </row>
    <row r="99" spans="2:36" x14ac:dyDescent="0.15">
      <c r="B99" s="72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1"/>
    </row>
    <row r="100" spans="2:36" x14ac:dyDescent="0.15">
      <c r="B100" s="72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1"/>
    </row>
    <row r="101" spans="2:36" x14ac:dyDescent="0.15">
      <c r="B101" s="72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1"/>
    </row>
    <row r="102" spans="2:36" x14ac:dyDescent="0.15">
      <c r="B102" s="72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1"/>
    </row>
    <row r="103" spans="2:36" x14ac:dyDescent="0.15">
      <c r="B103" s="72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1"/>
    </row>
    <row r="104" spans="2:36" x14ac:dyDescent="0.15">
      <c r="B104" s="72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1"/>
    </row>
    <row r="105" spans="2:36" x14ac:dyDescent="0.15">
      <c r="B105" s="72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1"/>
    </row>
    <row r="106" spans="2:36" x14ac:dyDescent="0.15">
      <c r="B106" s="72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1"/>
    </row>
    <row r="107" spans="2:36" x14ac:dyDescent="0.15">
      <c r="B107" s="72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1"/>
    </row>
    <row r="108" spans="2:36" x14ac:dyDescent="0.15">
      <c r="B108" s="72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1"/>
    </row>
    <row r="109" spans="2:36" x14ac:dyDescent="0.15">
      <c r="B109" s="72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1"/>
    </row>
    <row r="110" spans="2:36" x14ac:dyDescent="0.15">
      <c r="B110" s="72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1"/>
    </row>
    <row r="111" spans="2:36" x14ac:dyDescent="0.15">
      <c r="B111" s="72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1"/>
    </row>
    <row r="112" spans="2:36" x14ac:dyDescent="0.15">
      <c r="B112" s="72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1"/>
    </row>
    <row r="113" spans="2:36" x14ac:dyDescent="0.15">
      <c r="B113" s="72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1"/>
    </row>
    <row r="114" spans="2:36" x14ac:dyDescent="0.15">
      <c r="B114" s="72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1"/>
    </row>
    <row r="115" spans="2:36" x14ac:dyDescent="0.15">
      <c r="B115" s="72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1"/>
    </row>
    <row r="116" spans="2:36" x14ac:dyDescent="0.15">
      <c r="B116" s="72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1"/>
    </row>
    <row r="117" spans="2:36" x14ac:dyDescent="0.15">
      <c r="B117" s="72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1"/>
    </row>
    <row r="118" spans="2:36" x14ac:dyDescent="0.15">
      <c r="B118" s="72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1"/>
    </row>
    <row r="119" spans="2:36" x14ac:dyDescent="0.15">
      <c r="B119" s="72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1"/>
    </row>
    <row r="120" spans="2:36" x14ac:dyDescent="0.15">
      <c r="B120" s="72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1"/>
    </row>
    <row r="121" spans="2:36" x14ac:dyDescent="0.15">
      <c r="B121" s="72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1"/>
    </row>
    <row r="122" spans="2:36" x14ac:dyDescent="0.15">
      <c r="B122" s="72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1"/>
    </row>
    <row r="123" spans="2:36" x14ac:dyDescent="0.15">
      <c r="B123" s="72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1"/>
    </row>
    <row r="124" spans="2:36" x14ac:dyDescent="0.15">
      <c r="B124" s="72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1"/>
    </row>
    <row r="125" spans="2:36" x14ac:dyDescent="0.15">
      <c r="B125" s="72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1"/>
    </row>
    <row r="126" spans="2:36" x14ac:dyDescent="0.15">
      <c r="B126" s="72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1"/>
    </row>
    <row r="127" spans="2:36" ht="14.25" thickBot="1" x14ac:dyDescent="0.2"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</row>
    <row r="128" spans="2:36" ht="14.25" thickTop="1" x14ac:dyDescent="0.15"/>
  </sheetData>
  <mergeCells count="154">
    <mergeCell ref="B1:AK2"/>
    <mergeCell ref="B6:AI7"/>
    <mergeCell ref="B8:Q8"/>
    <mergeCell ref="C9:Q10"/>
    <mergeCell ref="C11:Q12"/>
    <mergeCell ref="C13:Q14"/>
    <mergeCell ref="C15:Q16"/>
    <mergeCell ref="M21:O22"/>
    <mergeCell ref="M25:O26"/>
    <mergeCell ref="AK26:AK45"/>
    <mergeCell ref="B44:B45"/>
    <mergeCell ref="AH25:AI26"/>
    <mergeCell ref="B31:AI32"/>
    <mergeCell ref="B33:Q33"/>
    <mergeCell ref="Z34:Z35"/>
    <mergeCell ref="Z36:Z37"/>
    <mergeCell ref="Z38:Z39"/>
    <mergeCell ref="Z40:Z41"/>
    <mergeCell ref="Z44:Z45"/>
    <mergeCell ref="C40:Q41"/>
    <mergeCell ref="C42:Q43"/>
    <mergeCell ref="AA44:AH45"/>
    <mergeCell ref="T21:AG22"/>
    <mergeCell ref="T23:AG24"/>
    <mergeCell ref="K60:M61"/>
    <mergeCell ref="N60:S61"/>
    <mergeCell ref="V53:W53"/>
    <mergeCell ref="X53:Y53"/>
    <mergeCell ref="Z53:AA53"/>
    <mergeCell ref="AB53:AC53"/>
    <mergeCell ref="AD53:AE53"/>
    <mergeCell ref="AF53:AG53"/>
    <mergeCell ref="S57:U57"/>
    <mergeCell ref="V57:W57"/>
    <mergeCell ref="X57:Y57"/>
    <mergeCell ref="Z57:AA57"/>
    <mergeCell ref="AB57:AC57"/>
    <mergeCell ref="AD57:AE57"/>
    <mergeCell ref="S55:U56"/>
    <mergeCell ref="T60:AG61"/>
    <mergeCell ref="AI44:AI45"/>
    <mergeCell ref="R44:U45"/>
    <mergeCell ref="V44:Y45"/>
    <mergeCell ref="M48:O49"/>
    <mergeCell ref="AH55:AI56"/>
    <mergeCell ref="S53:U53"/>
    <mergeCell ref="AH51:AI52"/>
    <mergeCell ref="V46:Y47"/>
    <mergeCell ref="AI46:AI47"/>
    <mergeCell ref="AH57:AI57"/>
    <mergeCell ref="AH53:AI53"/>
    <mergeCell ref="B46:B47"/>
    <mergeCell ref="R46:U47"/>
    <mergeCell ref="M51:R52"/>
    <mergeCell ref="M55:R56"/>
    <mergeCell ref="J55:L56"/>
    <mergeCell ref="J51:L52"/>
    <mergeCell ref="AF57:AG57"/>
    <mergeCell ref="S51:U52"/>
    <mergeCell ref="T48:AG49"/>
    <mergeCell ref="V55:AG56"/>
    <mergeCell ref="V51:AG52"/>
    <mergeCell ref="Z46:Z47"/>
    <mergeCell ref="AA46:AH47"/>
    <mergeCell ref="AH48:AI49"/>
    <mergeCell ref="P48:S49"/>
    <mergeCell ref="C36:Q37"/>
    <mergeCell ref="R42:U43"/>
    <mergeCell ref="V42:Y43"/>
    <mergeCell ref="AA42:AH43"/>
    <mergeCell ref="AI38:AI39"/>
    <mergeCell ref="R40:U41"/>
    <mergeCell ref="V40:Y41"/>
    <mergeCell ref="T25:AG26"/>
    <mergeCell ref="AA34:AH35"/>
    <mergeCell ref="R33:U33"/>
    <mergeCell ref="V33:Y33"/>
    <mergeCell ref="Z33:AI33"/>
    <mergeCell ref="AH23:AI24"/>
    <mergeCell ref="P25:S26"/>
    <mergeCell ref="P21:S22"/>
    <mergeCell ref="AH21:AI22"/>
    <mergeCell ref="P23:S24"/>
    <mergeCell ref="AI34:AI35"/>
    <mergeCell ref="C19:Q20"/>
    <mergeCell ref="R17:U18"/>
    <mergeCell ref="V17:Y18"/>
    <mergeCell ref="AI17:AI18"/>
    <mergeCell ref="Z17:Z18"/>
    <mergeCell ref="AA17:AH18"/>
    <mergeCell ref="C17:Q18"/>
    <mergeCell ref="R19:U20"/>
    <mergeCell ref="V19:Y20"/>
    <mergeCell ref="R8:U8"/>
    <mergeCell ref="V8:Y8"/>
    <mergeCell ref="Z8:AI8"/>
    <mergeCell ref="R11:U12"/>
    <mergeCell ref="V11:Y12"/>
    <mergeCell ref="AI11:AI12"/>
    <mergeCell ref="Z11:Z12"/>
    <mergeCell ref="AA11:AH12"/>
    <mergeCell ref="R9:U10"/>
    <mergeCell ref="V9:Y10"/>
    <mergeCell ref="AI9:AI10"/>
    <mergeCell ref="Z9:Z10"/>
    <mergeCell ref="AA9:AH10"/>
    <mergeCell ref="B67:AJ67"/>
    <mergeCell ref="B68:AJ69"/>
    <mergeCell ref="B70:AJ93"/>
    <mergeCell ref="B94:AJ95"/>
    <mergeCell ref="B96:AJ127"/>
    <mergeCell ref="B9:B10"/>
    <mergeCell ref="B11:B12"/>
    <mergeCell ref="B13:B14"/>
    <mergeCell ref="B15:B16"/>
    <mergeCell ref="B17:B18"/>
    <mergeCell ref="B19:B20"/>
    <mergeCell ref="R15:U16"/>
    <mergeCell ref="V15:Y16"/>
    <mergeCell ref="AI15:AI16"/>
    <mergeCell ref="Z15:Z16"/>
    <mergeCell ref="AA15:AH16"/>
    <mergeCell ref="R13:U14"/>
    <mergeCell ref="V13:Y14"/>
    <mergeCell ref="AI13:AI14"/>
    <mergeCell ref="Z13:Z14"/>
    <mergeCell ref="AA13:AH14"/>
    <mergeCell ref="AI19:AI20"/>
    <mergeCell ref="Z19:Z20"/>
    <mergeCell ref="AA19:AH20"/>
    <mergeCell ref="B34:Y35"/>
    <mergeCell ref="AH60:AI61"/>
    <mergeCell ref="B60:J61"/>
    <mergeCell ref="L57:R57"/>
    <mergeCell ref="L53:R53"/>
    <mergeCell ref="B65:AK66"/>
    <mergeCell ref="C44:Q45"/>
    <mergeCell ref="C46:Q47"/>
    <mergeCell ref="B36:B37"/>
    <mergeCell ref="B42:B43"/>
    <mergeCell ref="B40:B41"/>
    <mergeCell ref="AI40:AI41"/>
    <mergeCell ref="AA38:AH39"/>
    <mergeCell ref="AA40:AH41"/>
    <mergeCell ref="B38:B39"/>
    <mergeCell ref="R38:U39"/>
    <mergeCell ref="V38:Y39"/>
    <mergeCell ref="C38:Q39"/>
    <mergeCell ref="AI42:AI43"/>
    <mergeCell ref="Z42:Z43"/>
    <mergeCell ref="R36:U37"/>
    <mergeCell ref="V36:Y37"/>
    <mergeCell ref="AI36:AI37"/>
    <mergeCell ref="AA36:AH37"/>
  </mergeCells>
  <phoneticPr fontId="1"/>
  <pageMargins left="0.51181102362204722" right="0.11811023622047245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　信一</dc:creator>
  <cp:lastModifiedBy>＊</cp:lastModifiedBy>
  <cp:lastPrinted>2020-06-12T11:08:56Z</cp:lastPrinted>
  <dcterms:created xsi:type="dcterms:W3CDTF">2020-05-17T06:32:18Z</dcterms:created>
  <dcterms:modified xsi:type="dcterms:W3CDTF">2020-06-29T23:23:03Z</dcterms:modified>
</cp:coreProperties>
</file>